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63DFA40A-91C2-4945-8573-3728FC56F0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Sheet1!$C$1:$O$11</definedName>
    <definedName name="_xlnm.Print_Area" localSheetId="0">Sheet1!$A$1:$O$22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E7" i="1"/>
  <c r="G3" i="1" l="1"/>
  <c r="G7" i="1" l="1"/>
  <c r="I3" i="1"/>
  <c r="I7" i="1" s="1"/>
  <c r="I8" i="1" s="1"/>
</calcChain>
</file>

<file path=xl/sharedStrings.xml><?xml version="1.0" encoding="utf-8"?>
<sst xmlns="http://schemas.openxmlformats.org/spreadsheetml/2006/main" count="37" uniqueCount="34">
  <si>
    <t xml:space="preserve">قلم کالا </t>
  </si>
  <si>
    <t>تعداد کل</t>
  </si>
  <si>
    <t>جمع کل</t>
  </si>
  <si>
    <t>MODEL</t>
  </si>
  <si>
    <t>مانده در لاجستیک</t>
  </si>
  <si>
    <t>تعداد به تفکیک فاکتور</t>
  </si>
  <si>
    <t>CHINA</t>
  </si>
  <si>
    <t>2310FPCA4G</t>
  </si>
  <si>
    <t>XIAOMI POCO C65 6/128GB</t>
  </si>
  <si>
    <t>BLACK=1300</t>
  </si>
  <si>
    <t xml:space="preserve">XIAOMI REDMI 12 8/128GB </t>
  </si>
  <si>
    <t>23053RN02A</t>
  </si>
  <si>
    <t>OK</t>
  </si>
  <si>
    <t>BLACK=327</t>
  </si>
  <si>
    <t>BLACK=1627</t>
  </si>
  <si>
    <t>مانده در انبار</t>
  </si>
  <si>
    <t>ABC1</t>
  </si>
  <si>
    <t>ZXC</t>
  </si>
  <si>
    <t>ABC</t>
  </si>
  <si>
    <t>NO</t>
  </si>
  <si>
    <t>YES</t>
  </si>
  <si>
    <t>PRODUCT MODEL</t>
  </si>
  <si>
    <t>COLOR</t>
  </si>
  <si>
    <t>SCAN</t>
  </si>
  <si>
    <t>Color by supplier</t>
  </si>
  <si>
    <t>Manufacturer country</t>
  </si>
  <si>
    <t>Supplier</t>
  </si>
  <si>
    <t>QUANTITY</t>
  </si>
  <si>
    <t>هزینه حمل</t>
  </si>
  <si>
    <t>NUM</t>
  </si>
  <si>
    <t>DELIVERED</t>
  </si>
  <si>
    <t>UNIT
PRICE</t>
  </si>
  <si>
    <t>FOB</t>
  </si>
  <si>
    <t>BLACK=4000
YELLOW=250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</si>
</sst>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5" x14ac:knownFonts="1"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50"/>
      <name val="Cambria"/>
      <family val="1"/>
      <scheme val="major"/>
    </font>
    <font>
      <b/>
      <sz val="50"/>
      <color theme="1"/>
      <name val="Cambria"/>
      <family val="1"/>
      <scheme val="major"/>
    </font>
    <font>
      <b/>
      <sz val="110"/>
      <color theme="1"/>
      <name val="Cambria"/>
      <family val="1"/>
      <scheme val="major"/>
    </font>
    <font>
      <b/>
      <sz val="50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vertical="center" textRotation="90" wrapText="1"/>
    </xf>
    <xf numFmtId="1" fontId="11" fillId="0" borderId="3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" fontId="2" fillId="0" borderId="10" xfId="0" applyNumberFormat="1" applyFont="1" applyFill="1" applyBorder="1" applyAlignment="1">
      <alignment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vertical="center" wrapText="1"/>
    </xf>
    <xf numFmtId="1" fontId="10" fillId="2" borderId="3" xfId="0" applyNumberFormat="1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64" fontId="12" fillId="4" borderId="3" xfId="1" applyNumberFormat="1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 wrapText="1"/>
    </xf>
    <xf numFmtId="164" fontId="12" fillId="5" borderId="11" xfId="1" applyNumberFormat="1" applyFont="1" applyFill="1" applyBorder="1" applyAlignment="1">
      <alignment horizontal="center" vertical="center" wrapText="1"/>
    </xf>
    <xf numFmtId="1" fontId="12" fillId="4" borderId="11" xfId="0" applyNumberFormat="1" applyFont="1" applyFill="1" applyBorder="1" applyAlignment="1">
      <alignment horizontal="center" vertical="center" wrapText="1"/>
    </xf>
    <xf numFmtId="1" fontId="12" fillId="4" borderId="13" xfId="0" applyNumberFormat="1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14" fillId="4" borderId="11" xfId="0" applyNumberFormat="1" applyFont="1" applyFill="1" applyBorder="1" applyAlignment="1">
      <alignment horizontal="center" vertical="center" textRotation="90" wrapText="1"/>
    </xf>
    <xf numFmtId="1" fontId="14" fillId="4" borderId="13" xfId="0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B1" zoomScale="20" zoomScaleNormal="20" zoomScaleSheetLayoutView="10" workbookViewId="0">
      <pane ySplit="1" topLeftCell="A2" activePane="bottomLeft" state="frozen"/>
      <selection pane="bottomLeft" activeCell="P7" sqref="A7:XFD7"/>
    </sheetView>
  </sheetViews>
  <sheetFormatPr defaultColWidth="9.140625" defaultRowHeight="96.75" customHeight="1" x14ac:dyDescent="0.25"/>
  <cols>
    <col min="1" max="1" width="25.7109375" style="4" hidden="1" customWidth="1"/>
    <col min="2" max="2" width="44.5703125" style="4" customWidth="1"/>
    <col min="3" max="3" width="255.5703125" style="16" customWidth="1"/>
    <col min="4" max="4" width="95.140625" style="1" customWidth="1"/>
    <col min="5" max="5" width="76.5703125" style="1" hidden="1" customWidth="1"/>
    <col min="6" max="6" width="182.7109375" style="1" customWidth="1"/>
    <col min="7" max="7" width="81.5703125" style="1" customWidth="1"/>
    <col min="8" max="8" width="50.85546875" style="2" customWidth="1"/>
    <col min="9" max="9" width="70.140625" style="2" customWidth="1"/>
    <col min="10" max="10" width="115.85546875" style="3" bestFit="1" customWidth="1"/>
    <col min="11" max="11" width="85.85546875" style="1" customWidth="1"/>
    <col min="12" max="12" width="84.140625" style="1" customWidth="1"/>
    <col min="13" max="13" width="60.85546875" style="30" bestFit="1" customWidth="1"/>
    <col min="14" max="14" width="73" style="1" customWidth="1"/>
    <col min="15" max="15" width="51" style="5" customWidth="1"/>
    <col min="16" max="16" width="19.42578125" style="5" bestFit="1" customWidth="1"/>
    <col min="17" max="17" width="14.85546875" style="5" bestFit="1" customWidth="1"/>
    <col min="18" max="16384" width="9.140625" style="5"/>
  </cols>
  <sheetData>
    <row r="1" spans="1:15" ht="53.25" customHeight="1" thickTop="1" thickBot="1" x14ac:dyDescent="0.3">
      <c r="A1" s="17" t="s">
        <v>0</v>
      </c>
      <c r="B1" s="19"/>
      <c r="C1" s="20"/>
      <c r="D1" s="21"/>
      <c r="E1" s="21"/>
      <c r="F1" s="21"/>
      <c r="G1" s="21"/>
      <c r="H1" s="22"/>
      <c r="I1" s="22"/>
      <c r="J1" s="21"/>
      <c r="K1" s="21"/>
      <c r="L1" s="21"/>
      <c r="M1" s="21"/>
      <c r="N1" s="31"/>
      <c r="O1" s="21"/>
    </row>
    <row r="2" spans="1:15" ht="209.25" customHeight="1" thickTop="1" thickBot="1" x14ac:dyDescent="0.3">
      <c r="A2" s="14" t="s">
        <v>4</v>
      </c>
      <c r="B2" s="45" t="s">
        <v>15</v>
      </c>
      <c r="C2" s="18" t="s">
        <v>3</v>
      </c>
      <c r="D2" s="18" t="s">
        <v>21</v>
      </c>
      <c r="E2" s="18" t="s">
        <v>5</v>
      </c>
      <c r="F2" s="18" t="s">
        <v>22</v>
      </c>
      <c r="G2" s="18" t="s">
        <v>27</v>
      </c>
      <c r="H2" s="18" t="s">
        <v>31</v>
      </c>
      <c r="I2" s="18" t="s">
        <v>32</v>
      </c>
      <c r="J2" s="18" t="s">
        <v>24</v>
      </c>
      <c r="K2" s="18" t="s">
        <v>25</v>
      </c>
      <c r="L2" s="18" t="s">
        <v>26</v>
      </c>
      <c r="M2" s="18" t="s">
        <v>29</v>
      </c>
      <c r="N2" s="18" t="s">
        <v>30</v>
      </c>
      <c r="O2" s="18" t="s">
        <v>23</v>
      </c>
    </row>
    <row r="3" spans="1:15" ht="153" customHeight="1" thickBot="1" x14ac:dyDescent="0.3">
      <c r="A3" s="14"/>
      <c r="B3" s="46"/>
      <c r="C3" s="36" t="s">
        <v>8</v>
      </c>
      <c r="D3" s="36" t="s">
        <v>7</v>
      </c>
      <c r="E3" s="36">
        <v>327</v>
      </c>
      <c r="F3" s="36" t="s">
        <v>14</v>
      </c>
      <c r="G3" s="36">
        <f>SUM(E3:E5)</f>
        <v>1627</v>
      </c>
      <c r="H3" s="36">
        <v>100</v>
      </c>
      <c r="I3" s="36">
        <f>G3*H3</f>
        <v>162700</v>
      </c>
      <c r="J3" s="36" t="s">
        <v>13</v>
      </c>
      <c r="K3" s="36" t="s">
        <v>6</v>
      </c>
      <c r="L3" s="36" t="s">
        <v>18</v>
      </c>
      <c r="M3" s="27"/>
      <c r="N3" s="32"/>
      <c r="O3" s="36" t="s">
        <v>19</v>
      </c>
    </row>
    <row r="4" spans="1:15" ht="153" customHeight="1" thickBot="1" x14ac:dyDescent="0.3">
      <c r="A4" s="14"/>
      <c r="B4" s="46"/>
      <c r="C4" s="37"/>
      <c r="D4" s="37"/>
      <c r="E4" s="38"/>
      <c r="F4" s="37"/>
      <c r="G4" s="37"/>
      <c r="H4" s="37"/>
      <c r="I4" s="37"/>
      <c r="J4" s="38"/>
      <c r="K4" s="37"/>
      <c r="L4" s="38"/>
      <c r="M4" s="27">
        <v>10600</v>
      </c>
      <c r="N4" s="32" t="s">
        <v>12</v>
      </c>
      <c r="O4" s="37"/>
    </row>
    <row r="5" spans="1:15" ht="284.25" customHeight="1" thickBot="1" x14ac:dyDescent="0.3">
      <c r="A5" s="14"/>
      <c r="B5" s="46"/>
      <c r="C5" s="38"/>
      <c r="D5" s="38"/>
      <c r="E5" s="33">
        <v>1300</v>
      </c>
      <c r="F5" s="38"/>
      <c r="G5" s="38"/>
      <c r="H5" s="38"/>
      <c r="I5" s="38"/>
      <c r="J5" s="33" t="s">
        <v>9</v>
      </c>
      <c r="K5" s="38"/>
      <c r="L5" s="33" t="s">
        <v>17</v>
      </c>
      <c r="M5" s="27">
        <v>8610</v>
      </c>
      <c r="N5" s="32" t="s">
        <v>12</v>
      </c>
      <c r="O5" s="38"/>
    </row>
    <row r="6" spans="1:15" ht="383.25" customHeight="1" thickBot="1" x14ac:dyDescent="0.3">
      <c r="A6" s="14"/>
      <c r="B6" s="46"/>
      <c r="C6" s="34" t="s">
        <v>10</v>
      </c>
      <c r="D6" s="34" t="s">
        <v>11</v>
      </c>
      <c r="E6" s="34">
        <v>4000</v>
      </c>
      <c r="F6" s="34" t="s">
        <v>33</v>
      </c>
      <c r="G6" s="34">
        <v>4250</v>
      </c>
      <c r="H6" s="34">
        <v>120</v>
      </c>
      <c r="I6" s="34">
        <f>G6*H6</f>
        <v>510000</v>
      </c>
      <c r="J6" s="34"/>
      <c r="K6" s="34" t="s">
        <v>6</v>
      </c>
      <c r="L6" s="34" t="s">
        <v>16</v>
      </c>
      <c r="M6" s="35">
        <v>15000</v>
      </c>
      <c r="N6" s="35" t="s">
        <v>12</v>
      </c>
      <c r="O6" s="34" t="s">
        <v>20</v>
      </c>
    </row>
    <row r="7" spans="1:15" ht="209.25" customHeight="1" thickBot="1" x14ac:dyDescent="0.3">
      <c r="A7" s="6"/>
      <c r="B7" s="44" t="s">
        <v>1</v>
      </c>
      <c r="C7" s="44"/>
      <c r="D7" s="44"/>
      <c r="E7" s="23">
        <f>SUM(E3:E6)</f>
        <v>5627</v>
      </c>
      <c r="F7" s="23"/>
      <c r="G7" s="26">
        <f>SUM(G3:G6)</f>
        <v>5877</v>
      </c>
      <c r="H7" s="23"/>
      <c r="I7" s="24">
        <f>SUM(I3:I6)</f>
        <v>672700</v>
      </c>
      <c r="J7" s="25"/>
      <c r="K7" s="25"/>
      <c r="L7" s="25"/>
      <c r="M7" s="28"/>
      <c r="N7" s="25"/>
      <c r="O7" s="25"/>
    </row>
    <row r="8" spans="1:15" ht="129.75" customHeight="1" thickBot="1" x14ac:dyDescent="0.3">
      <c r="A8" s="6"/>
      <c r="B8" s="7"/>
      <c r="C8" s="15"/>
      <c r="D8" s="8"/>
      <c r="E8" s="9"/>
      <c r="F8" s="9"/>
      <c r="G8" s="43" t="s">
        <v>28</v>
      </c>
      <c r="H8" s="43"/>
      <c r="I8" s="10">
        <f>I9-I7</f>
        <v>-604700</v>
      </c>
      <c r="J8" s="9"/>
      <c r="K8" s="9"/>
      <c r="L8" s="12"/>
      <c r="M8" s="29"/>
      <c r="N8" s="12"/>
      <c r="O8" s="11"/>
    </row>
    <row r="9" spans="1:15" ht="129.75" customHeight="1" thickBot="1" x14ac:dyDescent="0.3">
      <c r="A9" s="6"/>
      <c r="B9" s="7"/>
      <c r="C9" s="15"/>
      <c r="D9" s="8"/>
      <c r="E9" s="9"/>
      <c r="F9" s="9"/>
      <c r="G9" s="43" t="s">
        <v>2</v>
      </c>
      <c r="H9" s="43"/>
      <c r="I9" s="10">
        <v>68000</v>
      </c>
      <c r="J9" s="13"/>
      <c r="K9" s="9"/>
      <c r="L9" s="12"/>
      <c r="M9" s="29"/>
      <c r="N9" s="12"/>
      <c r="O9" s="11"/>
    </row>
    <row r="10" spans="1:15" ht="90.75" customHeight="1" thickBot="1" x14ac:dyDescent="0.3">
      <c r="A10" s="6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41"/>
      <c r="N10" s="41"/>
      <c r="O10" s="42"/>
    </row>
    <row r="11" spans="1:15" ht="96.75" customHeight="1" thickTop="1" x14ac:dyDescent="0.25"/>
  </sheetData>
  <mergeCells count="16">
    <mergeCell ref="L3:L4"/>
    <mergeCell ref="O3:O5"/>
    <mergeCell ref="K3:K5"/>
    <mergeCell ref="D3:D5"/>
    <mergeCell ref="E3:E4"/>
    <mergeCell ref="J3:J4"/>
    <mergeCell ref="G3:G5"/>
    <mergeCell ref="F3:F5"/>
    <mergeCell ref="H3:H5"/>
    <mergeCell ref="I3:I5"/>
    <mergeCell ref="C3:C5"/>
    <mergeCell ref="B10:O10"/>
    <mergeCell ref="G8:H8"/>
    <mergeCell ref="G9:H9"/>
    <mergeCell ref="B7:D7"/>
    <mergeCell ref="B2:B6"/>
  </mergeCells>
  <printOptions horizontalCentered="1" verticalCentered="1"/>
  <pageMargins left="0" right="0" top="0" bottom="0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2024-09-10T14:03:28Z</dcterms:modified>
</cp:coreProperties>
</file>