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.heyrati\Downloads\"/>
    </mc:Choice>
  </mc:AlternateContent>
  <xr:revisionPtr revIDLastSave="0" documentId="13_ncr:1_{9E3C0357-1922-47C4-BAE8-6149DF86885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Print_Area" localSheetId="0">Sheet1!$A$1:$F$34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<sst xmlns="http://schemas.openxmlformats.org/spreadsheetml/2006/main" count="58" uniqueCount="42">
  <si>
    <t>خلاصه وضعیت رتبه ها</t>
  </si>
  <si>
    <t>کلمه کلیدی</t>
  </si>
  <si>
    <t>امروز</t>
  </si>
  <si>
    <t>صفحه</t>
  </si>
  <si>
    <t>1404/1/8</t>
  </si>
  <si>
    <t>میانگین</t>
  </si>
  <si>
    <t>pistachio nut bar</t>
  </si>
  <si>
    <t>+2</t>
  </si>
  <si>
    <t>pistachio paste manufacturer</t>
  </si>
  <si>
    <t>+1</t>
  </si>
  <si>
    <t>raisins manufacturer</t>
  </si>
  <si>
    <t>rahmani group</t>
  </si>
  <si>
    <t>golden raisin exporter</t>
  </si>
  <si>
    <t>raisins suppliers</t>
  </si>
  <si>
    <t>pistachio paste supplier</t>
  </si>
  <si>
    <t>iranian raisins</t>
  </si>
  <si>
    <t>pistachios cream exporter</t>
  </si>
  <si>
    <t>pistachios cream manufacturer</t>
  </si>
  <si>
    <t>pistachio cream manufacturer</t>
  </si>
  <si>
    <t>rahmani pistachio</t>
  </si>
  <si>
    <t>raisins export</t>
  </si>
  <si>
    <t>iranian golden raisins</t>
  </si>
  <si>
    <t>iranian pistachios kernel</t>
  </si>
  <si>
    <t>pistachio exporter</t>
  </si>
  <si>
    <t>persian raisins</t>
  </si>
  <si>
    <t>pistachio bar</t>
  </si>
  <si>
    <t>pistachio exporters</t>
  </si>
  <si>
    <t>mani nuts</t>
  </si>
  <si>
    <t>iranian raisins where to buy</t>
  </si>
  <si>
    <t>mani foods</t>
  </si>
  <si>
    <t>iranian pistachios</t>
  </si>
  <si>
    <t>pistachio kernel manufacturer</t>
  </si>
  <si>
    <t>iranian pistachios where to buy</t>
  </si>
  <si>
    <t>golden raisins</t>
  </si>
  <si>
    <t>+14</t>
  </si>
  <si>
    <t>wholesale raisins suppliers</t>
  </si>
  <si>
    <t>proveedor de pistachos</t>
  </si>
  <si>
    <t>100&lt;</t>
  </si>
  <si>
    <t>wholesale raisins suppliers in india</t>
  </si>
  <si>
    <t>pistachio spread</t>
  </si>
  <si>
    <t>pistachio kernel bulk</t>
  </si>
  <si>
    <t>persian pistachios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</si>
</sst>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20" workbookViewId="0">
      <selection activeCell="F34" sqref="A1:F34"/>
    </sheetView>
  </sheetViews>
  <sheetFormatPr defaultRowHeight="14.4"/>
  <cols>
    <col min="1" max="1" width="48.5546875" style="1" customWidth="1"/>
    <col min="2" max="2" width="6.77734375" style="1" customWidth="1"/>
    <col min="3" max="3" width="54" style="1" customWidth="1"/>
    <col min="4" max="4" width="6" style="1" customWidth="1"/>
    <col min="5" max="5" width="10.77734375" style="1" customWidth="1"/>
    <col min="6" max="6" width="9.44140625" style="1" customWidth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4"/>
      <c r="E2" s="3" t="s">
        <v>4</v>
      </c>
      <c r="F2" s="3" t="s">
        <v>5</v>
      </c>
    </row>
    <row r="3" spans="1:6">
      <c r="A3" s="4" t="s">
        <v>6</v>
      </c>
      <c r="B3" s="5">
        <v>1</v>
      </c>
      <c r="C3" s="6" t="str">
        <f>HYPERLINK("https://rahmanigroup.com/products/b2c/rahmani/", "Rahmani - Pistachios and Raisins Supplier &amp; Exporter")</f>
        <v>Rahmani - Pistachios and Raisins Supplier &amp; Exporter</v>
      </c>
      <c r="D3" s="4" t="s">
        <v>7</v>
      </c>
      <c r="E3" s="5">
        <v>3</v>
      </c>
      <c r="F3" s="7">
        <v>2.12</v>
      </c>
    </row>
    <row r="4" spans="1:6">
      <c r="A4" s="4" t="s">
        <v>8</v>
      </c>
      <c r="B4" s="5">
        <v>1</v>
      </c>
      <c r="C4" s="6" t="str">
        <f>HYPERLINK("https://rahmanigroup.com/products/b2b/cream-pistachio/100-pure-pistachio-paste/", "[ 1 ] 100% pure pistachio paste - Rahmani Group")</f>
        <v>[ 1 ] 100% pure pistachio paste - Rahmani Group</v>
      </c>
      <c r="D4" s="4" t="s">
        <v>9</v>
      </c>
      <c r="E4" s="5">
        <v>2</v>
      </c>
      <c r="F4" s="7">
        <v>1.89</v>
      </c>
    </row>
    <row r="5" spans="1:6">
      <c r="A5" s="4" t="s">
        <v>10</v>
      </c>
      <c r="B5" s="5">
        <v>1</v>
      </c>
      <c r="C5" s="6" t="str">
        <f>HYPERLINK("https://rahmanigroup.com/products/b2b/irainian-raisins/", "[ 1 ] Iranian Raisins - Rahmani Group")</f>
        <v>[ 1 ] Iranian Raisins - Rahmani Group</v>
      </c>
      <c r="D5" s="4"/>
      <c r="E5" s="5">
        <v>1</v>
      </c>
      <c r="F5" s="7">
        <v>6.14</v>
      </c>
    </row>
    <row r="6" spans="1:6">
      <c r="A6" s="4" t="s">
        <v>11</v>
      </c>
      <c r="B6" s="5">
        <v>1</v>
      </c>
      <c r="C6" s="6" t="str">
        <f>HYPERLINK("https://rahmanigroup.com/", "Rahmani Group")</f>
        <v>Rahmani Group</v>
      </c>
      <c r="D6" s="4"/>
      <c r="E6" s="5">
        <v>1</v>
      </c>
      <c r="F6" s="5">
        <v>1</v>
      </c>
    </row>
    <row r="7" spans="1:6">
      <c r="A7" s="4" t="s">
        <v>12</v>
      </c>
      <c r="B7" s="5">
        <v>1</v>
      </c>
      <c r="C7" s="6" t="str">
        <f>HYPERLINK("https://rahmanigroup.com/products/b2b/irainian-raisins/", "Iranian Raisins - Rahmani Group")</f>
        <v>Iranian Raisins - Rahmani Group</v>
      </c>
      <c r="D7" s="4"/>
      <c r="E7" s="5">
        <v>1</v>
      </c>
      <c r="F7" s="5">
        <v>1</v>
      </c>
    </row>
    <row r="8" spans="1:6">
      <c r="A8" s="4" t="s">
        <v>13</v>
      </c>
      <c r="B8" s="5">
        <v>1</v>
      </c>
      <c r="C8" s="6" t="str">
        <f>HYPERLINK("https://rahmanigroup.com/products/b2b/irainian-raisins/", "[ 1 ] Iranian Raisins - Rahmani Group")</f>
        <v>[ 1 ] Iranian Raisins - Rahmani Group</v>
      </c>
      <c r="D8" s="4"/>
      <c r="E8" s="5">
        <v>1</v>
      </c>
      <c r="F8" s="5">
        <v>1</v>
      </c>
    </row>
    <row r="9" spans="1:6">
      <c r="A9" s="4" t="s">
        <v>14</v>
      </c>
      <c r="B9" s="5">
        <v>1</v>
      </c>
      <c r="C9" s="6" t="str">
        <f>HYPERLINK("https://rahmanigroup.com/products/b2b/cream-pistachio/100-pure-pistachio-paste/", "[ 1 ] 100% pure pistachio paste - Rahmani Group")</f>
        <v>[ 1 ] 100% pure pistachio paste - Rahmani Group</v>
      </c>
      <c r="D9" s="4"/>
      <c r="E9" s="5">
        <v>1</v>
      </c>
      <c r="F9" s="5">
        <v>1</v>
      </c>
    </row>
    <row r="10" spans="1:6">
      <c r="A10" s="4" t="s">
        <v>15</v>
      </c>
      <c r="B10" s="5">
        <v>1</v>
      </c>
      <c r="C10" s="6" t="str">
        <f>HYPERLINK("https://rahmanigroup.com/products/b2b/irainian-raisins/", "[ 1 ] Iranian Raisins - Rahmani Group")</f>
        <v>[ 1 ] Iranian Raisins - Rahmani Group</v>
      </c>
      <c r="D10" s="4"/>
      <c r="E10" s="5">
        <v>1</v>
      </c>
      <c r="F10" s="7">
        <v>1.27</v>
      </c>
    </row>
    <row r="11" spans="1:6">
      <c r="A11" s="4" t="s">
        <v>16</v>
      </c>
      <c r="B11" s="5">
        <v>1</v>
      </c>
      <c r="C11" s="6" t="str">
        <f>HYPERLINK("https://rahmanigroup.com/products/b2b/cream-pistachio/", "[ 1 ] Pistachio Cream - Rahmani Group")</f>
        <v>[ 1 ] Pistachio Cream - Rahmani Group</v>
      </c>
      <c r="D11" s="4"/>
      <c r="E11" s="5">
        <v>1</v>
      </c>
      <c r="F11" s="5">
        <v>1</v>
      </c>
    </row>
    <row r="12" spans="1:6">
      <c r="A12" s="4" t="s">
        <v>17</v>
      </c>
      <c r="B12" s="5">
        <v>1</v>
      </c>
      <c r="C12" s="6" t="str">
        <f>HYPERLINK("https://rahmanigroup.com/products/b2b/cream-pistachio/", "[ 1 ] Pistachio Cream - Rahmani Group")</f>
        <v>[ 1 ] Pistachio Cream - Rahmani Group</v>
      </c>
      <c r="D12" s="4"/>
      <c r="E12" s="5">
        <v>1</v>
      </c>
      <c r="F12" s="5">
        <v>1</v>
      </c>
    </row>
    <row r="13" spans="1:6">
      <c r="A13" s="4" t="s">
        <v>18</v>
      </c>
      <c r="B13" s="5">
        <v>1</v>
      </c>
      <c r="C13" s="6" t="str">
        <f>HYPERLINK("https://rahmanigroup.com/products/b2b/cream-pistachio/", "Pistachio Cream - Rahmani Group")</f>
        <v>Pistachio Cream - Rahmani Group</v>
      </c>
      <c r="D13" s="4"/>
      <c r="E13" s="5">
        <v>1</v>
      </c>
      <c r="F13" s="5">
        <v>1</v>
      </c>
    </row>
    <row r="14" spans="1:6">
      <c r="A14" s="4" t="s">
        <v>19</v>
      </c>
      <c r="B14" s="5">
        <v>1</v>
      </c>
      <c r="C14" s="6" t="str">
        <f>HYPERLINK("https://rahmanigroup.com/", "Rahmani Group")</f>
        <v>Rahmani Group</v>
      </c>
      <c r="D14" s="4"/>
      <c r="E14" s="5">
        <v>1</v>
      </c>
      <c r="F14" s="5">
        <v>1</v>
      </c>
    </row>
    <row r="15" spans="1:6">
      <c r="A15" s="4" t="s">
        <v>20</v>
      </c>
      <c r="B15" s="5">
        <v>2</v>
      </c>
      <c r="C15" s="6" t="str">
        <f>HYPERLINK("https://rahmanigroup.com/products/b2b/irainian-raisins/", "Iranian Raisins - Rahmani Group")</f>
        <v>Iranian Raisins - Rahmani Group</v>
      </c>
      <c r="D15" s="4" t="s">
        <v>7</v>
      </c>
      <c r="E15" s="5">
        <v>4</v>
      </c>
      <c r="F15" s="7">
        <v>5.18</v>
      </c>
    </row>
    <row r="16" spans="1:6">
      <c r="A16" s="4" t="s">
        <v>21</v>
      </c>
      <c r="B16" s="5">
        <v>2</v>
      </c>
      <c r="C16" s="6" t="str">
        <f>HYPERLINK("https://rahmanigroup.com/products/b2b/irainian-raisins/", "Iranian Raisins - Rahmani Group")</f>
        <v>Iranian Raisins - Rahmani Group</v>
      </c>
      <c r="D16" s="4"/>
      <c r="E16" s="5">
        <v>2</v>
      </c>
      <c r="F16" s="7">
        <v>2.38</v>
      </c>
    </row>
    <row r="17" spans="1:6">
      <c r="A17" s="4" t="s">
        <v>22</v>
      </c>
      <c r="B17" s="5">
        <v>2</v>
      </c>
      <c r="C17" s="6" t="str">
        <f>HYPERLINK("https://rahmanigroup.com/products/b2b/irainian-pistachios/", "Iranian Pistachios - Rahmani Group")</f>
        <v>Iranian Pistachios - Rahmani Group</v>
      </c>
      <c r="D17" s="4"/>
      <c r="E17" s="5">
        <v>2</v>
      </c>
      <c r="F17" s="5">
        <v>2</v>
      </c>
    </row>
    <row r="18" spans="1:6">
      <c r="A18" s="4" t="s">
        <v>23</v>
      </c>
      <c r="B18" s="5">
        <v>3</v>
      </c>
      <c r="C18" s="6" t="str">
        <f>HYPERLINK("https://rahmanigroup.com/", "Rahmani Group - Pistachios and Raisins Supplier &amp; Exporter")</f>
        <v>Rahmani Group - Pistachios and Raisins Supplier &amp; Exporter</v>
      </c>
      <c r="D18" s="4" t="s">
        <v>7</v>
      </c>
      <c r="E18" s="5">
        <v>5</v>
      </c>
      <c r="F18" s="7">
        <v>4.28</v>
      </c>
    </row>
    <row r="19" spans="1:6">
      <c r="A19" s="4" t="s">
        <v>24</v>
      </c>
      <c r="B19" s="5">
        <v>3</v>
      </c>
      <c r="C19" s="6" t="str">
        <f>HYPERLINK("https://rahmanigroup.com/products/b2b/irainian-raisins/", "Iranian Raisins - Rahmani Group")</f>
        <v>Iranian Raisins - Rahmani Group</v>
      </c>
      <c r="D19" s="4" t="s">
        <v>9</v>
      </c>
      <c r="E19" s="5">
        <v>4</v>
      </c>
      <c r="F19" s="7">
        <v>2.95</v>
      </c>
    </row>
    <row r="20" spans="1:6">
      <c r="A20" s="4" t="s">
        <v>25</v>
      </c>
      <c r="B20" s="5">
        <v>3</v>
      </c>
      <c r="C20" s="6" t="str">
        <f>HYPERLINK("https://rahmanigroup.com/products/b2c/rahmani/", "Rahmani - Pistachios and Raisins Supplier &amp; Exporter")</f>
        <v>Rahmani - Pistachios and Raisins Supplier &amp; Exporter</v>
      </c>
      <c r="D20" s="5">
        <v>-1</v>
      </c>
      <c r="E20" s="5">
        <v>2</v>
      </c>
      <c r="F20" s="7">
        <v>3.06</v>
      </c>
    </row>
    <row r="21" spans="1:6">
      <c r="A21" s="4" t="s">
        <v>26</v>
      </c>
      <c r="B21" s="5">
        <v>3</v>
      </c>
      <c r="C21" s="6" t="str">
        <f>HYPERLINK("https://rahmanigroup.com/", "Rahmani Group - Pistachios and Raisins Supplier &amp; Exporter")</f>
        <v>Rahmani Group - Pistachios and Raisins Supplier &amp; Exporter</v>
      </c>
      <c r="D21" s="5">
        <v>-1</v>
      </c>
      <c r="E21" s="5">
        <v>2</v>
      </c>
      <c r="F21" s="7">
        <v>2.74</v>
      </c>
    </row>
    <row r="22" spans="1:6">
      <c r="A22" s="4" t="s">
        <v>27</v>
      </c>
      <c r="B22" s="5">
        <v>4</v>
      </c>
      <c r="C22" s="6" t="str">
        <f>HYPERLINK("https://rahmanigroup.com/products/b2c/mani/", "Mani - Pistachios and Raisins Supplier &amp; Exporter - Rahmani Group")</f>
        <v>Mani - Pistachios and Raisins Supplier &amp; Exporter - Rahmani Group</v>
      </c>
      <c r="D22" s="4" t="s">
        <v>7</v>
      </c>
      <c r="E22" s="5">
        <v>6</v>
      </c>
      <c r="F22" s="7">
        <v>4.17</v>
      </c>
    </row>
    <row r="23" spans="1:6">
      <c r="A23" s="4" t="s">
        <v>28</v>
      </c>
      <c r="B23" s="5">
        <v>4</v>
      </c>
      <c r="C23" s="6" t="str">
        <f>HYPERLINK("https://rahmanigroup.com/products/b2b/irainian-raisins/", "Iranian Raisins - Rahmani Group")</f>
        <v>Iranian Raisins - Rahmani Group</v>
      </c>
      <c r="D23" s="4"/>
      <c r="E23" s="5">
        <v>4</v>
      </c>
      <c r="F23" s="7">
        <v>3.89</v>
      </c>
    </row>
    <row r="24" spans="1:6">
      <c r="A24" s="4" t="s">
        <v>29</v>
      </c>
      <c r="B24" s="5">
        <v>5</v>
      </c>
      <c r="C24" s="6" t="str">
        <f>HYPERLINK("https://rahmanigroup.com/products/b2c/mani/", "Mani - Pistachios and Raisins Supplier &amp; Exporter - Rahmani Group")</f>
        <v>Mani - Pistachios and Raisins Supplier &amp; Exporter - Rahmani Group</v>
      </c>
      <c r="D24" s="4"/>
      <c r="E24" s="5">
        <v>5</v>
      </c>
      <c r="F24" s="5">
        <v>5</v>
      </c>
    </row>
    <row r="25" spans="1:6">
      <c r="A25" s="4" t="s">
        <v>30</v>
      </c>
      <c r="B25" s="5">
        <v>5</v>
      </c>
      <c r="C25" s="6" t="str">
        <f>HYPERLINK("https://rahmanigroup.com/products/b2b/irainian-pistachios/", "Iranian Pistachios - Rahmani Group")</f>
        <v>Iranian Pistachios - Rahmani Group</v>
      </c>
      <c r="D25" s="5">
        <v>-2</v>
      </c>
      <c r="E25" s="5">
        <v>3</v>
      </c>
      <c r="F25" s="7">
        <v>3.84</v>
      </c>
    </row>
    <row r="26" spans="1:6">
      <c r="A26" s="4" t="s">
        <v>31</v>
      </c>
      <c r="B26" s="5">
        <v>8</v>
      </c>
      <c r="C26" s="6" t="str">
        <f>HYPERLINK("https://rahmanigroup.com/products/b2b/irainian-pistachios/", "Iranian Pistachios - Rahmani Group")</f>
        <v>Iranian Pistachios - Rahmani Group</v>
      </c>
      <c r="D26" s="5">
        <v>-2</v>
      </c>
      <c r="E26" s="5">
        <v>6</v>
      </c>
      <c r="F26" s="7">
        <v>12.68</v>
      </c>
    </row>
    <row r="27" spans="1:6">
      <c r="A27" s="4" t="s">
        <v>32</v>
      </c>
      <c r="B27" s="5">
        <v>10</v>
      </c>
      <c r="C27" s="6" t="str">
        <f>HYPERLINK("https://rahmanigroup.com/products/b2b/irainian-pistachios/", "Iranian Pistachios - Rahmani Group")</f>
        <v>Iranian Pistachios - Rahmani Group</v>
      </c>
      <c r="D27" s="5">
        <v>-1</v>
      </c>
      <c r="E27" s="5">
        <v>9</v>
      </c>
      <c r="F27" s="4">
        <v>19.8</v>
      </c>
    </row>
    <row r="28" spans="1:6">
      <c r="A28" s="4" t="s">
        <v>33</v>
      </c>
      <c r="B28" s="5">
        <v>22</v>
      </c>
      <c r="C28" s="6" t="str">
        <f>HYPERLINK("https://rahmanigroup.com/news/the-golden-treasure-of-iran-a-history-of-raisins/", "The Golden Treasure of Iran: A History of Raisins - Rahmani Group")</f>
        <v>The Golden Treasure of Iran: A History of Raisins - Rahmani Group</v>
      </c>
      <c r="D28" s="4" t="s">
        <v>34</v>
      </c>
      <c r="E28" s="5">
        <v>36</v>
      </c>
      <c r="F28" s="7">
        <v>24.64</v>
      </c>
    </row>
    <row r="29" spans="1:6">
      <c r="A29" s="4" t="s">
        <v>35</v>
      </c>
      <c r="B29" s="5">
        <v>52</v>
      </c>
      <c r="C29" s="6" t="str">
        <f>HYPERLINK("https://rahmanigroup.com/products/b2b/", "For Business - Pistachios and Raisins Supplier &amp; Exporter - Rahmani Group")</f>
        <v>For Business - Pistachios and Raisins Supplier &amp; Exporter - Rahmani Group</v>
      </c>
      <c r="D29" s="5">
        <v>-44</v>
      </c>
      <c r="E29" s="5">
        <v>8</v>
      </c>
      <c r="F29" s="7">
        <v>43.95</v>
      </c>
    </row>
    <row r="30" spans="1:6">
      <c r="A30" s="4" t="s">
        <v>36</v>
      </c>
      <c r="B30" s="4" t="s">
        <v>37</v>
      </c>
      <c r="C30" s="4"/>
      <c r="D30" s="4"/>
      <c r="E30" s="4" t="s">
        <v>37</v>
      </c>
      <c r="F30" s="4" t="s">
        <v>37</v>
      </c>
    </row>
    <row r="31" spans="1:6">
      <c r="A31" s="4" t="s">
        <v>38</v>
      </c>
      <c r="B31" s="4" t="s">
        <v>37</v>
      </c>
      <c r="C31" s="4"/>
      <c r="D31" s="4"/>
      <c r="E31" s="4" t="s">
        <v>37</v>
      </c>
      <c r="F31" s="4" t="s">
        <v>37</v>
      </c>
    </row>
    <row r="32" spans="1:6">
      <c r="A32" s="4" t="s">
        <v>39</v>
      </c>
      <c r="B32" s="4" t="s">
        <v>37</v>
      </c>
      <c r="C32" s="4"/>
      <c r="D32" s="4"/>
      <c r="E32" s="4" t="s">
        <v>37</v>
      </c>
      <c r="F32" s="4" t="s">
        <v>37</v>
      </c>
    </row>
    <row r="33" spans="1:6">
      <c r="A33" s="4" t="s">
        <v>40</v>
      </c>
      <c r="B33" s="4" t="s">
        <v>37</v>
      </c>
      <c r="C33" s="4"/>
      <c r="D33" s="4"/>
      <c r="E33" s="4" t="s">
        <v>37</v>
      </c>
      <c r="F33" s="4" t="s">
        <v>37</v>
      </c>
    </row>
    <row r="34" spans="1:6">
      <c r="A34" s="4" t="s">
        <v>41</v>
      </c>
      <c r="B34" s="4" t="s">
        <v>37</v>
      </c>
      <c r="C34" s="4"/>
      <c r="D34" s="5">
        <v>-93</v>
      </c>
      <c r="E34" s="5">
        <v>8</v>
      </c>
      <c r="F34" s="7">
        <v>62.45</v>
      </c>
    </row>
  </sheetData>
  <mergeCells count="1">
    <mergeCell ref="A1:F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 Heyrati</cp:lastModifiedBy>
  <cp:lastPrinted>2025-06-25T09:52:36Z</cp:lastPrinted>
  <dcterms:modified xsi:type="dcterms:W3CDTF">2025-06-25T09:56:07Z</dcterms:modified>
</cp:coreProperties>
</file>