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\Documents\"/>
    </mc:Choice>
  </mc:AlternateContent>
  <xr:revisionPtr revIDLastSave="0" documentId="8_{15D61D53-4A62-4FD2-9B8C-4864060F0FB1}" xr6:coauthVersionLast="47" xr6:coauthVersionMax="47" xr10:uidLastSave="{00000000-0000-0000-0000-000000000000}"/>
  <bookViews>
    <workbookView xWindow="135" yWindow="4020" windowWidth="21750" windowHeight="15105" xr2:uid="{9B3E0C60-6AF3-4951-8444-FB50342A7E28}"/>
  </bookViews>
  <sheets>
    <sheet name="Mai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7" i="1" l="1"/>
  <c r="E46" i="1"/>
  <c r="E45" i="1"/>
  <c r="E44" i="1"/>
  <c r="E43" i="1"/>
  <c r="E23" i="1"/>
  <c r="E17" i="1"/>
  <c r="E13" i="1"/>
  <c r="E12" i="1"/>
  <c r="E6" i="1"/>
  <c r="E7" i="1"/>
  <c r="E8" i="1"/>
  <c r="E9" i="1"/>
  <c r="E10" i="1"/>
  <c r="E11" i="1"/>
  <c r="E14" i="1"/>
  <c r="E15" i="1"/>
  <c r="E16" i="1"/>
  <c r="D19" i="1" s="1"/>
  <c r="E19" i="1" s="1"/>
  <c r="E20" i="1"/>
  <c r="E21" i="1"/>
  <c r="E22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D18" i="1" l="1"/>
  <c r="E18" i="1" s="1"/>
  <c r="E48" i="1" s="1"/>
  <c r="D50" i="1" s="1"/>
  <c r="E50" i="1" s="1"/>
</calcChain>
</file>

<file path=xl/sharedStrings.xml><?xml version="1.0" encoding="utf-8"?>
<sst xmlns="http://schemas.openxmlformats.org/spreadsheetml/2006/main" count="183" uniqueCount="69">
  <si>
    <t>سرفصل‌ها</t>
  </si>
  <si>
    <t>مجموع</t>
  </si>
  <si>
    <t>واحد</t>
  </si>
  <si>
    <t>مقدار</t>
  </si>
  <si>
    <t>هزینه واحد (تومان)</t>
  </si>
  <si>
    <t>خرید تاسیسات</t>
  </si>
  <si>
    <t>دستمزد تاسیسات</t>
  </si>
  <si>
    <t>دستمزد رنگ</t>
  </si>
  <si>
    <t>کاغذ دیواری</t>
  </si>
  <si>
    <t>خرید چوب</t>
  </si>
  <si>
    <t>دستمزد چوب</t>
  </si>
  <si>
    <t>سینک</t>
  </si>
  <si>
    <t>گاز رومیزی</t>
  </si>
  <si>
    <t>شیرآلات نصبی</t>
  </si>
  <si>
    <t>هود</t>
  </si>
  <si>
    <t>آینه</t>
  </si>
  <si>
    <t>در داخلی</t>
  </si>
  <si>
    <t>رنگ در داخلی</t>
  </si>
  <si>
    <t>در ضد سرقت</t>
  </si>
  <si>
    <t>خرید برق</t>
  </si>
  <si>
    <t>دستمزد برق</t>
  </si>
  <si>
    <t>خرید سرامیک</t>
  </si>
  <si>
    <t>دستمزد سرامیک</t>
  </si>
  <si>
    <t>خرید بنایی</t>
  </si>
  <si>
    <t>دستمزد بنایی</t>
  </si>
  <si>
    <t>نخاله</t>
  </si>
  <si>
    <t>گچکاری</t>
  </si>
  <si>
    <t>انشعاب برق</t>
  </si>
  <si>
    <t>انشعاب آب</t>
  </si>
  <si>
    <t>انشعاب گاز</t>
  </si>
  <si>
    <t>قرنیز</t>
  </si>
  <si>
    <t>نظافت</t>
  </si>
  <si>
    <t>حمل</t>
  </si>
  <si>
    <t>هزینه های قانونی</t>
  </si>
  <si>
    <t>متفرقه</t>
  </si>
  <si>
    <t>درآمدها</t>
  </si>
  <si>
    <t>کناف سقف</t>
  </si>
  <si>
    <t>کناف باکس</t>
  </si>
  <si>
    <t>متر</t>
  </si>
  <si>
    <t>متر مربع</t>
  </si>
  <si>
    <t>رنگ آکرولیک</t>
  </si>
  <si>
    <t>رنگ پلاستیک</t>
  </si>
  <si>
    <t>رنگ روغن</t>
  </si>
  <si>
    <t>کیلوگرم</t>
  </si>
  <si>
    <t>خدمات برش چوب</t>
  </si>
  <si>
    <t>یراق آلات</t>
  </si>
  <si>
    <t>شیت</t>
  </si>
  <si>
    <t>ست</t>
  </si>
  <si>
    <t>درصد از خرید چوب</t>
  </si>
  <si>
    <t>عدد</t>
  </si>
  <si>
    <t>سنگ روشویی</t>
  </si>
  <si>
    <t>سرویس</t>
  </si>
  <si>
    <t>اصلاح پنجره</t>
  </si>
  <si>
    <t>توالت فرنگی</t>
  </si>
  <si>
    <t>ضریب</t>
  </si>
  <si>
    <t>نفر روز</t>
  </si>
  <si>
    <t>باکس</t>
  </si>
  <si>
    <t>کنتور</t>
  </si>
  <si>
    <t>نوبت</t>
  </si>
  <si>
    <t>جمع</t>
  </si>
  <si>
    <t>کمیسیون خرید</t>
  </si>
  <si>
    <t>درصد از جمع هزینه</t>
  </si>
  <si>
    <t>محاسبه هزینه مدیریت پیمان</t>
  </si>
  <si>
    <t>محل بازدید:</t>
  </si>
  <si>
    <t>جمهوری ۲۹، مجتمع نیکان، بلوک ۶، ط۵، واحد ۵۰۴</t>
  </si>
  <si>
    <t>تاریخ بازدید:</t>
  </si>
  <si>
    <t>۱۰ شهریور ۱۴۰۵</t>
  </si>
  <si>
    <t>بازدید دهنده:</t>
  </si>
  <si>
    <t>محمدی املاک ویژن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</si>
</sst>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4" fontId="0" fillId="0" borderId="0" xfId="1" applyNumberFormat="1" applyFont="1"/>
    <xf numFmtId="164" fontId="0" fillId="0" borderId="0" xfId="0" applyNumberFormat="1"/>
    <xf numFmtId="9" fontId="0" fillId="0" borderId="0" xfId="2" applyFont="1"/>
    <xf numFmtId="164" fontId="2" fillId="0" borderId="0" xfId="1" applyNumberFormat="1" applyFont="1"/>
    <xf numFmtId="164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A802-FD1B-42F8-8352-3751D8631233}">
  <dimension ref="A5:C50"/>
  <sheetViews>
    <sheetView rightToLeft="1" tabSelected="1" workbookViewId="0">
      <selection activeCell="C49" sqref="C49"/>
    </sheetView>
  </sheetViews>
  <sheetFormatPr defaultRowHeight="15" x14ac:dyDescent="0.25"/>
  <cols>
    <col min="1" max="1" width="24.42578125" customWidth="1"/>
    <col min="2" max="2" width="15.85546875" customWidth="1"/>
    <col min="3" max="3" width="17.5703125" customWidth="1"/>
  </cols>
  <sheetData>
    <row r="5" spans="1:3" x14ac:dyDescent="0.25">
      <c r="A5" s="1" t="s">
        <v>0</v>
      </c>
      <c r="B5" s="1" t="s">
        <v>2</v>
      </c>
      <c r="C5" s="1" t="s">
        <v>4</v>
      </c>
    </row>
    <row r="6" spans="1:3" x14ac:dyDescent="0.25">
      <c r="A6" t="s">
        <v>60</v>
      </c>
      <c r="C6" s="2">
        <v>50000000</v>
      </c>
    </row>
    <row r="7" spans="1:3" x14ac:dyDescent="0.25">
      <c r="A7" t="s">
        <v>5</v>
      </c>
      <c r="B7" t="s">
        <v>54</v>
      </c>
      <c r="C7" s="2">
        <v>20000000</v>
      </c>
    </row>
    <row r="8" spans="1:3" x14ac:dyDescent="0.25">
      <c r="A8" t="s">
        <v>6</v>
      </c>
      <c r="B8" t="s">
        <v>54</v>
      </c>
      <c r="C8" s="2">
        <v>20000000</v>
      </c>
    </row>
    <row r="9" spans="1:3" x14ac:dyDescent="0.25">
      <c r="A9" t="s">
        <v>36</v>
      </c>
      <c r="B9" t="s">
        <v>39</v>
      </c>
      <c r="C9" s="2">
        <v>1500000</v>
      </c>
    </row>
    <row r="10" spans="1:3" x14ac:dyDescent="0.25">
      <c r="A10" t="s">
        <v>37</v>
      </c>
      <c r="B10" t="s">
        <v>38</v>
      </c>
      <c r="C10" s="2">
        <v>650000</v>
      </c>
    </row>
    <row r="11" spans="1:3" x14ac:dyDescent="0.25">
      <c r="A11" t="s">
        <v>40</v>
      </c>
      <c r="B11" t="s">
        <v>39</v>
      </c>
      <c r="C11" s="2">
        <v>150000</v>
      </c>
    </row>
    <row r="12" spans="1:3" x14ac:dyDescent="0.25">
      <c r="A12" t="s">
        <v>41</v>
      </c>
      <c r="B12" t="s">
        <v>39</v>
      </c>
      <c r="C12" s="2">
        <v>50000</v>
      </c>
    </row>
    <row r="13" spans="1:3" x14ac:dyDescent="0.25">
      <c r="A13" t="s">
        <v>42</v>
      </c>
      <c r="B13" t="s">
        <v>43</v>
      </c>
      <c r="C13" s="2">
        <v>700000</v>
      </c>
    </row>
    <row r="14" spans="1:3" x14ac:dyDescent="0.25">
      <c r="A14" t="s">
        <v>7</v>
      </c>
      <c r="B14" t="s">
        <v>39</v>
      </c>
      <c r="C14" s="2">
        <v>300000</v>
      </c>
    </row>
    <row r="15" spans="1:3" x14ac:dyDescent="0.25">
      <c r="A15" t="s">
        <v>8</v>
      </c>
      <c r="B15" t="s">
        <v>39</v>
      </c>
      <c r="C15" s="2">
        <v>300000</v>
      </c>
    </row>
    <row r="16" spans="1:3" x14ac:dyDescent="0.25">
      <c r="A16" t="s">
        <v>9</v>
      </c>
      <c r="B16" t="s">
        <v>46</v>
      </c>
      <c r="C16" s="2">
        <v>11000000</v>
      </c>
    </row>
    <row r="17" spans="1:3" x14ac:dyDescent="0.25">
      <c r="A17" t="s">
        <v>44</v>
      </c>
      <c r="B17" t="s">
        <v>46</v>
      </c>
      <c r="C17" s="2">
        <v>1000000</v>
      </c>
    </row>
    <row r="18" spans="1:3" x14ac:dyDescent="0.25">
      <c r="A18" t="s">
        <v>45</v>
      </c>
      <c r="B18" t="s">
        <v>47</v>
      </c>
      <c r="C18" s="2"/>
    </row>
    <row r="19" spans="1:3" x14ac:dyDescent="0.25">
      <c r="A19" t="s">
        <v>10</v>
      </c>
      <c r="B19" t="s">
        <v>48</v>
      </c>
      <c r="C19" s="2"/>
    </row>
    <row r="20" spans="1:3" x14ac:dyDescent="0.25">
      <c r="A20" t="s">
        <v>11</v>
      </c>
      <c r="B20" t="s">
        <v>49</v>
      </c>
      <c r="C20" s="2">
        <v>15000000</v>
      </c>
    </row>
    <row r="21" spans="1:3" x14ac:dyDescent="0.25">
      <c r="A21" t="s">
        <v>12</v>
      </c>
      <c r="B21" t="s">
        <v>49</v>
      </c>
      <c r="C21" s="2">
        <v>20000000</v>
      </c>
    </row>
    <row r="22" spans="1:3" x14ac:dyDescent="0.25">
      <c r="A22" t="s">
        <v>13</v>
      </c>
      <c r="B22" t="s">
        <v>47</v>
      </c>
      <c r="C22" s="2">
        <v>20000000</v>
      </c>
    </row>
    <row r="23" spans="1:3" x14ac:dyDescent="0.25">
      <c r="A23" t="s">
        <v>53</v>
      </c>
      <c r="B23" t="s">
        <v>49</v>
      </c>
      <c r="C23" s="2">
        <v>11000000</v>
      </c>
    </row>
    <row r="24" spans="1:3" x14ac:dyDescent="0.25">
      <c r="A24" t="s">
        <v>14</v>
      </c>
      <c r="B24" t="s">
        <v>49</v>
      </c>
      <c r="C24" s="2">
        <v>10000000</v>
      </c>
    </row>
    <row r="25" spans="1:3" x14ac:dyDescent="0.25">
      <c r="A25" t="s">
        <v>50</v>
      </c>
      <c r="B25" t="s">
        <v>49</v>
      </c>
      <c r="C25" s="2">
        <v>9000000</v>
      </c>
    </row>
    <row r="26" spans="1:3" x14ac:dyDescent="0.25">
      <c r="A26" t="s">
        <v>15</v>
      </c>
      <c r="B26" t="s">
        <v>49</v>
      </c>
      <c r="C26" s="2">
        <v>5000000</v>
      </c>
    </row>
    <row r="27" spans="1:3" x14ac:dyDescent="0.25">
      <c r="A27" t="s">
        <v>16</v>
      </c>
      <c r="B27" t="s">
        <v>49</v>
      </c>
      <c r="C27" s="2">
        <v>8000000</v>
      </c>
    </row>
    <row r="28" spans="1:3" x14ac:dyDescent="0.25">
      <c r="A28" t="s">
        <v>17</v>
      </c>
      <c r="B28" t="s">
        <v>49</v>
      </c>
      <c r="C28" s="2">
        <v>500000</v>
      </c>
    </row>
    <row r="29" spans="1:3" x14ac:dyDescent="0.25">
      <c r="A29" t="s">
        <v>18</v>
      </c>
      <c r="B29" t="s">
        <v>49</v>
      </c>
      <c r="C29" s="2">
        <v>40000000</v>
      </c>
    </row>
    <row r="30" spans="1:3" x14ac:dyDescent="0.25">
      <c r="A30" t="s">
        <v>52</v>
      </c>
      <c r="B30" t="s">
        <v>51</v>
      </c>
      <c r="C30" s="2">
        <v>1000000</v>
      </c>
    </row>
    <row r="31" spans="1:3" x14ac:dyDescent="0.25">
      <c r="A31" t="s">
        <v>19</v>
      </c>
      <c r="B31" t="s">
        <v>47</v>
      </c>
      <c r="C31" s="2">
        <v>30000000</v>
      </c>
    </row>
    <row r="32" spans="1:3" x14ac:dyDescent="0.25">
      <c r="A32" t="s">
        <v>20</v>
      </c>
      <c r="B32" t="s">
        <v>54</v>
      </c>
      <c r="C32" s="2">
        <v>10000000</v>
      </c>
    </row>
    <row r="33" spans="1:3" x14ac:dyDescent="0.25">
      <c r="A33" t="s">
        <v>21</v>
      </c>
      <c r="B33" t="s">
        <v>39</v>
      </c>
      <c r="C33" s="2">
        <v>500000</v>
      </c>
    </row>
    <row r="34" spans="1:3" x14ac:dyDescent="0.25">
      <c r="A34" t="s">
        <v>22</v>
      </c>
      <c r="B34" t="s">
        <v>39</v>
      </c>
      <c r="C34" s="2">
        <v>200000</v>
      </c>
    </row>
    <row r="35" spans="1:3" x14ac:dyDescent="0.25">
      <c r="A35" t="s">
        <v>23</v>
      </c>
      <c r="B35" t="s">
        <v>54</v>
      </c>
      <c r="C35" s="2">
        <v>10000000</v>
      </c>
    </row>
    <row r="36" spans="1:3" x14ac:dyDescent="0.25">
      <c r="A36" t="s">
        <v>24</v>
      </c>
      <c r="B36" t="s">
        <v>55</v>
      </c>
      <c r="C36" s="2">
        <v>2500000</v>
      </c>
    </row>
    <row r="37" spans="1:3" x14ac:dyDescent="0.25">
      <c r="A37" t="s">
        <v>25</v>
      </c>
      <c r="B37" t="s">
        <v>56</v>
      </c>
      <c r="C37" s="2">
        <v>1500000</v>
      </c>
    </row>
    <row r="38" spans="1:3" x14ac:dyDescent="0.25">
      <c r="A38" t="s">
        <v>26</v>
      </c>
      <c r="B38" t="s">
        <v>55</v>
      </c>
      <c r="C38" s="2">
        <v>5000000</v>
      </c>
    </row>
    <row r="39" spans="1:3" x14ac:dyDescent="0.25">
      <c r="A39" t="s">
        <v>27</v>
      </c>
      <c r="B39" t="s">
        <v>57</v>
      </c>
      <c r="C39" s="2">
        <v>25000000</v>
      </c>
    </row>
    <row r="40" spans="1:3" x14ac:dyDescent="0.25">
      <c r="A40" t="s">
        <v>28</v>
      </c>
      <c r="B40" t="s">
        <v>57</v>
      </c>
      <c r="C40" s="2">
        <v>12000000</v>
      </c>
    </row>
    <row r="41" spans="1:3" x14ac:dyDescent="0.25">
      <c r="A41" t="s">
        <v>29</v>
      </c>
      <c r="B41" t="s">
        <v>57</v>
      </c>
      <c r="C41" s="2">
        <v>18000000</v>
      </c>
    </row>
    <row r="42" spans="1:3" x14ac:dyDescent="0.25">
      <c r="A42" t="s">
        <v>30</v>
      </c>
      <c r="B42" t="s">
        <v>38</v>
      </c>
      <c r="C42" s="2">
        <v>150000</v>
      </c>
    </row>
    <row r="43" spans="1:3" x14ac:dyDescent="0.25">
      <c r="A43" t="s">
        <v>31</v>
      </c>
      <c r="B43" t="s">
        <v>55</v>
      </c>
      <c r="C43" s="2">
        <v>1000000</v>
      </c>
    </row>
    <row r="44" spans="1:3" x14ac:dyDescent="0.25">
      <c r="A44" t="s">
        <v>32</v>
      </c>
      <c r="B44" t="s">
        <v>58</v>
      </c>
      <c r="C44" s="2">
        <v>300000</v>
      </c>
    </row>
    <row r="45" spans="1:3" x14ac:dyDescent="0.25">
      <c r="A45" t="s">
        <v>33</v>
      </c>
      <c r="B45" t="s">
        <v>54</v>
      </c>
      <c r="C45" s="2">
        <v>10000000</v>
      </c>
    </row>
    <row r="46" spans="1:3" x14ac:dyDescent="0.25">
      <c r="A46" t="s">
        <v>34</v>
      </c>
      <c r="B46" t="s">
        <v>54</v>
      </c>
      <c r="C46" s="2">
        <v>10000000</v>
      </c>
    </row>
    <row r="47" spans="1:3" x14ac:dyDescent="0.25">
      <c r="A47" t="s">
        <v>35</v>
      </c>
      <c r="B47" t="s">
        <v>54</v>
      </c>
      <c r="C47" s="2">
        <v>-10000000</v>
      </c>
    </row>
    <row r="48" spans="1:3" x14ac:dyDescent="0.25">
      <c r="A48" s="1"/>
      <c r="B48" s="1"/>
      <c r="C48" s="5"/>
    </row>
    <row r="49" spans="3:3" x14ac:dyDescent="0.25">
      <c r="C49" s="2"/>
    </row>
    <row r="50" spans="3:3" x14ac:dyDescent="0.25">
      <c r="C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6A0CD-C55D-4B1F-8EBF-CA29BBB86CD7}">
  <dimension ref="A1:E50"/>
  <sheetViews>
    <sheetView rightToLeft="1" workbookViewId="0">
      <selection activeCell="A4" sqref="A4"/>
    </sheetView>
  </sheetViews>
  <sheetFormatPr defaultRowHeight="15" x14ac:dyDescent="0.25"/>
  <cols>
    <col min="1" max="1" width="24.42578125" customWidth="1"/>
    <col min="2" max="2" width="15.7109375" customWidth="1"/>
    <col min="3" max="3" width="15.85546875" customWidth="1"/>
    <col min="4" max="4" width="17.5703125" customWidth="1"/>
    <col min="5" max="5" width="22" customWidth="1"/>
  </cols>
  <sheetData>
    <row r="1" spans="1:5" x14ac:dyDescent="0.25">
      <c r="A1" t="s">
        <v>63</v>
      </c>
      <c r="B1" t="s">
        <v>64</v>
      </c>
    </row>
    <row r="2" spans="1:5" x14ac:dyDescent="0.25">
      <c r="A2" t="s">
        <v>65</v>
      </c>
      <c r="B2" t="s">
        <v>66</v>
      </c>
    </row>
    <row r="3" spans="1:5" x14ac:dyDescent="0.25">
      <c r="A3" t="s">
        <v>67</v>
      </c>
      <c r="B3" t="s">
        <v>68</v>
      </c>
    </row>
    <row r="5" spans="1:5" x14ac:dyDescent="0.25">
      <c r="A5" s="1" t="s">
        <v>0</v>
      </c>
      <c r="B5" s="1" t="s">
        <v>3</v>
      </c>
      <c r="C5" s="1" t="s">
        <v>2</v>
      </c>
      <c r="D5" s="1" t="s">
        <v>4</v>
      </c>
      <c r="E5" s="1" t="s">
        <v>1</v>
      </c>
    </row>
    <row r="6" spans="1:5" x14ac:dyDescent="0.25">
      <c r="A6" t="s">
        <v>60</v>
      </c>
      <c r="B6">
        <v>2</v>
      </c>
      <c r="D6" s="2">
        <v>50000000</v>
      </c>
      <c r="E6" s="3">
        <f>D6*B6</f>
        <v>100000000</v>
      </c>
    </row>
    <row r="7" spans="1:5" x14ac:dyDescent="0.25">
      <c r="A7" t="s">
        <v>5</v>
      </c>
      <c r="B7">
        <v>1</v>
      </c>
      <c r="C7" t="s">
        <v>54</v>
      </c>
      <c r="D7" s="2">
        <v>20000000</v>
      </c>
      <c r="E7" s="3">
        <f>D7*B7</f>
        <v>20000000</v>
      </c>
    </row>
    <row r="8" spans="1:5" x14ac:dyDescent="0.25">
      <c r="A8" t="s">
        <v>6</v>
      </c>
      <c r="B8">
        <v>1</v>
      </c>
      <c r="C8" t="s">
        <v>54</v>
      </c>
      <c r="D8" s="2">
        <v>20000000</v>
      </c>
      <c r="E8" s="3">
        <f>D8*B8</f>
        <v>20000000</v>
      </c>
    </row>
    <row r="9" spans="1:5" x14ac:dyDescent="0.25">
      <c r="A9" t="s">
        <v>36</v>
      </c>
      <c r="B9">
        <v>80</v>
      </c>
      <c r="C9" t="s">
        <v>39</v>
      </c>
      <c r="D9" s="2">
        <v>1500000</v>
      </c>
      <c r="E9" s="3">
        <f>D9*B9</f>
        <v>120000000</v>
      </c>
    </row>
    <row r="10" spans="1:5" x14ac:dyDescent="0.25">
      <c r="A10" t="s">
        <v>37</v>
      </c>
      <c r="B10">
        <v>40</v>
      </c>
      <c r="C10" t="s">
        <v>38</v>
      </c>
      <c r="D10" s="2">
        <v>650000</v>
      </c>
      <c r="E10" s="3">
        <f>D10*B10</f>
        <v>26000000</v>
      </c>
    </row>
    <row r="11" spans="1:5" x14ac:dyDescent="0.25">
      <c r="A11" t="s">
        <v>40</v>
      </c>
      <c r="B11">
        <v>180</v>
      </c>
      <c r="C11" t="s">
        <v>39</v>
      </c>
      <c r="D11" s="2">
        <v>150000</v>
      </c>
      <c r="E11" s="3">
        <f>D11*B11</f>
        <v>27000000</v>
      </c>
    </row>
    <row r="12" spans="1:5" x14ac:dyDescent="0.25">
      <c r="A12" t="s">
        <v>41</v>
      </c>
      <c r="B12">
        <v>100</v>
      </c>
      <c r="C12" t="s">
        <v>39</v>
      </c>
      <c r="D12" s="2">
        <v>50000</v>
      </c>
      <c r="E12" s="3">
        <f>D12*B12</f>
        <v>5000000</v>
      </c>
    </row>
    <row r="13" spans="1:5" x14ac:dyDescent="0.25">
      <c r="A13" t="s">
        <v>42</v>
      </c>
      <c r="B13">
        <v>2</v>
      </c>
      <c r="C13" t="s">
        <v>43</v>
      </c>
      <c r="D13" s="2">
        <v>700000</v>
      </c>
      <c r="E13" s="3">
        <f>D13*B13</f>
        <v>1400000</v>
      </c>
    </row>
    <row r="14" spans="1:5" x14ac:dyDescent="0.25">
      <c r="A14" t="s">
        <v>7</v>
      </c>
      <c r="B14">
        <v>80</v>
      </c>
      <c r="C14" t="s">
        <v>39</v>
      </c>
      <c r="D14" s="2">
        <v>300000</v>
      </c>
      <c r="E14" s="3">
        <f>D14*B14</f>
        <v>24000000</v>
      </c>
    </row>
    <row r="15" spans="1:5" x14ac:dyDescent="0.25">
      <c r="A15" t="s">
        <v>8</v>
      </c>
      <c r="B15">
        <v>10</v>
      </c>
      <c r="C15" t="s">
        <v>39</v>
      </c>
      <c r="D15" s="2">
        <v>300000</v>
      </c>
      <c r="E15" s="3">
        <f>D15*B15</f>
        <v>3000000</v>
      </c>
    </row>
    <row r="16" spans="1:5" x14ac:dyDescent="0.25">
      <c r="A16" t="s">
        <v>9</v>
      </c>
      <c r="B16">
        <v>10</v>
      </c>
      <c r="C16" t="s">
        <v>46</v>
      </c>
      <c r="D16" s="2">
        <v>11000000</v>
      </c>
      <c r="E16" s="3">
        <f>D16*B16</f>
        <v>110000000</v>
      </c>
    </row>
    <row r="17" spans="1:5" x14ac:dyDescent="0.25">
      <c r="A17" t="s">
        <v>44</v>
      </c>
      <c r="B17">
        <v>10</v>
      </c>
      <c r="C17" t="s">
        <v>46</v>
      </c>
      <c r="D17" s="2">
        <v>1000000</v>
      </c>
      <c r="E17" s="3">
        <f>D17*B17</f>
        <v>10000000</v>
      </c>
    </row>
    <row r="18" spans="1:5" x14ac:dyDescent="0.25">
      <c r="A18" t="s">
        <v>45</v>
      </c>
      <c r="B18" s="4">
        <v>0.15</v>
      </c>
      <c r="C18" t="s">
        <v>47</v>
      </c>
      <c r="D18" s="2">
        <f>E16</f>
        <v>110000000</v>
      </c>
      <c r="E18" s="3">
        <f>D18*B18</f>
        <v>16500000</v>
      </c>
    </row>
    <row r="19" spans="1:5" x14ac:dyDescent="0.25">
      <c r="A19" t="s">
        <v>10</v>
      </c>
      <c r="B19" s="4">
        <v>0.3</v>
      </c>
      <c r="C19" t="s">
        <v>48</v>
      </c>
      <c r="D19" s="2">
        <f>E16</f>
        <v>110000000</v>
      </c>
      <c r="E19" s="3">
        <f>D19*B19</f>
        <v>33000000</v>
      </c>
    </row>
    <row r="20" spans="1:5" x14ac:dyDescent="0.25">
      <c r="A20" t="s">
        <v>11</v>
      </c>
      <c r="B20">
        <v>1</v>
      </c>
      <c r="C20" t="s">
        <v>49</v>
      </c>
      <c r="D20" s="2">
        <v>15000000</v>
      </c>
      <c r="E20" s="3">
        <f>D20*B20</f>
        <v>15000000</v>
      </c>
    </row>
    <row r="21" spans="1:5" x14ac:dyDescent="0.25">
      <c r="A21" t="s">
        <v>12</v>
      </c>
      <c r="B21">
        <v>1</v>
      </c>
      <c r="C21" t="s">
        <v>49</v>
      </c>
      <c r="D21" s="2">
        <v>20000000</v>
      </c>
      <c r="E21" s="3">
        <f>D21*B21</f>
        <v>20000000</v>
      </c>
    </row>
    <row r="22" spans="1:5" x14ac:dyDescent="0.25">
      <c r="A22" t="s">
        <v>13</v>
      </c>
      <c r="B22">
        <v>1</v>
      </c>
      <c r="C22" t="s">
        <v>47</v>
      </c>
      <c r="D22" s="2">
        <v>20000000</v>
      </c>
      <c r="E22" s="3">
        <f>D22*B22</f>
        <v>20000000</v>
      </c>
    </row>
    <row r="23" spans="1:5" x14ac:dyDescent="0.25">
      <c r="A23" t="s">
        <v>53</v>
      </c>
      <c r="B23">
        <v>1</v>
      </c>
      <c r="C23" t="s">
        <v>49</v>
      </c>
      <c r="D23" s="2">
        <v>11000000</v>
      </c>
      <c r="E23" s="3">
        <f>D23*B23</f>
        <v>11000000</v>
      </c>
    </row>
    <row r="24" spans="1:5" x14ac:dyDescent="0.25">
      <c r="A24" t="s">
        <v>14</v>
      </c>
      <c r="B24">
        <v>1</v>
      </c>
      <c r="C24" t="s">
        <v>49</v>
      </c>
      <c r="D24" s="2">
        <v>10000000</v>
      </c>
      <c r="E24" s="3">
        <f>D24*B24</f>
        <v>10000000</v>
      </c>
    </row>
    <row r="25" spans="1:5" x14ac:dyDescent="0.25">
      <c r="A25" t="s">
        <v>50</v>
      </c>
      <c r="B25">
        <v>2</v>
      </c>
      <c r="C25" t="s">
        <v>49</v>
      </c>
      <c r="D25" s="2">
        <v>9000000</v>
      </c>
      <c r="E25" s="3">
        <f>D25*B25</f>
        <v>18000000</v>
      </c>
    </row>
    <row r="26" spans="1:5" x14ac:dyDescent="0.25">
      <c r="A26" t="s">
        <v>15</v>
      </c>
      <c r="B26">
        <v>1</v>
      </c>
      <c r="C26" t="s">
        <v>49</v>
      </c>
      <c r="D26" s="2">
        <v>5000000</v>
      </c>
      <c r="E26" s="3">
        <f>D26*B26</f>
        <v>5000000</v>
      </c>
    </row>
    <row r="27" spans="1:5" x14ac:dyDescent="0.25">
      <c r="A27" t="s">
        <v>16</v>
      </c>
      <c r="B27">
        <v>4</v>
      </c>
      <c r="C27" t="s">
        <v>49</v>
      </c>
      <c r="D27" s="2">
        <v>8000000</v>
      </c>
      <c r="E27" s="3">
        <f>D27*B27</f>
        <v>32000000</v>
      </c>
    </row>
    <row r="28" spans="1:5" x14ac:dyDescent="0.25">
      <c r="A28" t="s">
        <v>17</v>
      </c>
      <c r="B28">
        <v>0</v>
      </c>
      <c r="C28" t="s">
        <v>49</v>
      </c>
      <c r="D28" s="2">
        <v>500000</v>
      </c>
      <c r="E28" s="3">
        <f>D28*B28</f>
        <v>0</v>
      </c>
    </row>
    <row r="29" spans="1:5" x14ac:dyDescent="0.25">
      <c r="A29" t="s">
        <v>18</v>
      </c>
      <c r="B29">
        <v>1</v>
      </c>
      <c r="C29" t="s">
        <v>49</v>
      </c>
      <c r="D29" s="2">
        <v>40000000</v>
      </c>
      <c r="E29" s="3">
        <f>D29*B29</f>
        <v>40000000</v>
      </c>
    </row>
    <row r="30" spans="1:5" x14ac:dyDescent="0.25">
      <c r="A30" t="s">
        <v>52</v>
      </c>
      <c r="B30">
        <v>4</v>
      </c>
      <c r="C30" t="s">
        <v>51</v>
      </c>
      <c r="D30" s="2">
        <v>1000000</v>
      </c>
      <c r="E30" s="3">
        <f>D30*B30</f>
        <v>4000000</v>
      </c>
    </row>
    <row r="31" spans="1:5" x14ac:dyDescent="0.25">
      <c r="A31" t="s">
        <v>19</v>
      </c>
      <c r="B31">
        <v>1</v>
      </c>
      <c r="C31" t="s">
        <v>47</v>
      </c>
      <c r="D31" s="2">
        <v>30000000</v>
      </c>
      <c r="E31" s="3">
        <f>D31*B31</f>
        <v>30000000</v>
      </c>
    </row>
    <row r="32" spans="1:5" x14ac:dyDescent="0.25">
      <c r="A32" t="s">
        <v>20</v>
      </c>
      <c r="B32">
        <v>1</v>
      </c>
      <c r="C32" t="s">
        <v>54</v>
      </c>
      <c r="D32" s="2">
        <v>10000000</v>
      </c>
      <c r="E32" s="3">
        <f>D32*B32</f>
        <v>10000000</v>
      </c>
    </row>
    <row r="33" spans="1:5" x14ac:dyDescent="0.25">
      <c r="A33" t="s">
        <v>21</v>
      </c>
      <c r="B33">
        <v>100</v>
      </c>
      <c r="C33" t="s">
        <v>39</v>
      </c>
      <c r="D33" s="2">
        <v>500000</v>
      </c>
      <c r="E33" s="3">
        <f>D33*B33</f>
        <v>50000000</v>
      </c>
    </row>
    <row r="34" spans="1:5" x14ac:dyDescent="0.25">
      <c r="A34" t="s">
        <v>22</v>
      </c>
      <c r="B34">
        <v>100</v>
      </c>
      <c r="C34" t="s">
        <v>39</v>
      </c>
      <c r="D34" s="2">
        <v>200000</v>
      </c>
      <c r="E34" s="3">
        <f>D34*B34</f>
        <v>20000000</v>
      </c>
    </row>
    <row r="35" spans="1:5" x14ac:dyDescent="0.25">
      <c r="A35" t="s">
        <v>23</v>
      </c>
      <c r="B35">
        <v>2.5</v>
      </c>
      <c r="C35" t="s">
        <v>54</v>
      </c>
      <c r="D35" s="2">
        <v>10000000</v>
      </c>
      <c r="E35" s="3">
        <f>D35*B35</f>
        <v>25000000</v>
      </c>
    </row>
    <row r="36" spans="1:5" x14ac:dyDescent="0.25">
      <c r="A36" t="s">
        <v>24</v>
      </c>
      <c r="B36">
        <v>10</v>
      </c>
      <c r="C36" t="s">
        <v>55</v>
      </c>
      <c r="D36" s="2">
        <v>2500000</v>
      </c>
      <c r="E36" s="3">
        <f>D36*B36</f>
        <v>25000000</v>
      </c>
    </row>
    <row r="37" spans="1:5" x14ac:dyDescent="0.25">
      <c r="A37" t="s">
        <v>25</v>
      </c>
      <c r="B37">
        <v>1</v>
      </c>
      <c r="C37" t="s">
        <v>56</v>
      </c>
      <c r="D37" s="2">
        <v>1500000</v>
      </c>
      <c r="E37" s="3">
        <f>D37*B37</f>
        <v>1500000</v>
      </c>
    </row>
    <row r="38" spans="1:5" x14ac:dyDescent="0.25">
      <c r="A38" t="s">
        <v>26</v>
      </c>
      <c r="B38">
        <v>2</v>
      </c>
      <c r="C38" t="s">
        <v>55</v>
      </c>
      <c r="D38" s="2">
        <v>5000000</v>
      </c>
      <c r="E38" s="3">
        <f>D38*B38</f>
        <v>10000000</v>
      </c>
    </row>
    <row r="39" spans="1:5" x14ac:dyDescent="0.25">
      <c r="A39" t="s">
        <v>27</v>
      </c>
      <c r="B39">
        <v>1</v>
      </c>
      <c r="C39" t="s">
        <v>57</v>
      </c>
      <c r="D39" s="2">
        <v>25000000</v>
      </c>
      <c r="E39" s="3">
        <f>D39*B39</f>
        <v>25000000</v>
      </c>
    </row>
    <row r="40" spans="1:5" x14ac:dyDescent="0.25">
      <c r="A40" t="s">
        <v>28</v>
      </c>
      <c r="B40">
        <v>1</v>
      </c>
      <c r="C40" t="s">
        <v>57</v>
      </c>
      <c r="D40" s="2">
        <v>12000000</v>
      </c>
      <c r="E40" s="3">
        <f>D40*B40</f>
        <v>12000000</v>
      </c>
    </row>
    <row r="41" spans="1:5" x14ac:dyDescent="0.25">
      <c r="A41" t="s">
        <v>29</v>
      </c>
      <c r="B41">
        <v>1</v>
      </c>
      <c r="C41" t="s">
        <v>57</v>
      </c>
      <c r="D41" s="2">
        <v>18000000</v>
      </c>
      <c r="E41" s="3">
        <f>D41*B41</f>
        <v>18000000</v>
      </c>
    </row>
    <row r="42" spans="1:5" x14ac:dyDescent="0.25">
      <c r="A42" t="s">
        <v>30</v>
      </c>
      <c r="B42">
        <v>30</v>
      </c>
      <c r="C42" t="s">
        <v>38</v>
      </c>
      <c r="D42" s="2">
        <v>150000</v>
      </c>
      <c r="E42" s="3">
        <f>D42*B42</f>
        <v>4500000</v>
      </c>
    </row>
    <row r="43" spans="1:5" x14ac:dyDescent="0.25">
      <c r="A43" t="s">
        <v>31</v>
      </c>
      <c r="B43">
        <v>2</v>
      </c>
      <c r="C43" t="s">
        <v>55</v>
      </c>
      <c r="D43" s="2">
        <v>1000000</v>
      </c>
      <c r="E43" s="3">
        <f>D43*B43</f>
        <v>2000000</v>
      </c>
    </row>
    <row r="44" spans="1:5" x14ac:dyDescent="0.25">
      <c r="A44" t="s">
        <v>32</v>
      </c>
      <c r="B44">
        <v>6</v>
      </c>
      <c r="C44" t="s">
        <v>58</v>
      </c>
      <c r="D44" s="2">
        <v>300000</v>
      </c>
      <c r="E44" s="3">
        <f>D44*B44</f>
        <v>1800000</v>
      </c>
    </row>
    <row r="45" spans="1:5" x14ac:dyDescent="0.25">
      <c r="A45" t="s">
        <v>33</v>
      </c>
      <c r="B45">
        <v>1</v>
      </c>
      <c r="C45" t="s">
        <v>54</v>
      </c>
      <c r="D45" s="2">
        <v>10000000</v>
      </c>
      <c r="E45" s="3">
        <f>D45*B45</f>
        <v>10000000</v>
      </c>
    </row>
    <row r="46" spans="1:5" x14ac:dyDescent="0.25">
      <c r="A46" t="s">
        <v>34</v>
      </c>
      <c r="B46">
        <v>1</v>
      </c>
      <c r="C46" t="s">
        <v>54</v>
      </c>
      <c r="D46" s="2">
        <v>10000000</v>
      </c>
      <c r="E46" s="3">
        <f>D46*B46</f>
        <v>10000000</v>
      </c>
    </row>
    <row r="47" spans="1:5" x14ac:dyDescent="0.25">
      <c r="A47" t="s">
        <v>35</v>
      </c>
      <c r="B47">
        <v>1</v>
      </c>
      <c r="C47" t="s">
        <v>54</v>
      </c>
      <c r="D47" s="2">
        <v>-10000000</v>
      </c>
      <c r="E47" s="3">
        <f>D47*B47</f>
        <v>-10000000</v>
      </c>
    </row>
    <row r="48" spans="1:5" x14ac:dyDescent="0.25">
      <c r="A48" s="1" t="s">
        <v>59</v>
      </c>
      <c r="B48" s="1"/>
      <c r="C48" s="1"/>
      <c r="D48" s="5"/>
      <c r="E48" s="6">
        <f>SUM(E6:E47)</f>
        <v>935700000</v>
      </c>
    </row>
    <row r="49" spans="1:5" x14ac:dyDescent="0.25">
      <c r="D49" s="2"/>
      <c r="E49" s="3"/>
    </row>
    <row r="50" spans="1:5" x14ac:dyDescent="0.25">
      <c r="A50" t="s">
        <v>62</v>
      </c>
      <c r="B50" s="4">
        <v>0.15</v>
      </c>
      <c r="C50" t="s">
        <v>61</v>
      </c>
      <c r="D50" s="2">
        <f>E48</f>
        <v>935700000</v>
      </c>
      <c r="E50" s="3">
        <f>B50*D50</f>
        <v>140355000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Mahdi Karima</dc:creator>
  <cp:lastModifiedBy>Mohammad Mahdi Karima</cp:lastModifiedBy>
  <dcterms:created xsi:type="dcterms:W3CDTF">2026-09-10T13:36:30Z</dcterms:created>
  <dcterms:modified xsi:type="dcterms:W3CDTF">2026-09-10T14:08:02Z</dcterms:modified>
</cp:coreProperties>
</file>